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Abr Jun 2023\"/>
    </mc:Choice>
  </mc:AlternateContent>
  <xr:revisionPtr revIDLastSave="0" documentId="13_ncr:1_{46C4C4B5-8A84-45F8-B26E-08BD639528A6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15" i="1"/>
  <c r="H13" i="1"/>
  <c r="G17" i="1"/>
  <c r="F17" i="1"/>
  <c r="D17" i="1"/>
  <c r="C17" i="1"/>
  <c r="E17" i="1" s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H17" i="1" l="1"/>
  <c r="E27" i="1"/>
  <c r="H27" i="1" s="1"/>
  <c r="D81" i="1"/>
  <c r="F81" i="1"/>
  <c r="G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<sst xmlns="http://schemas.openxmlformats.org/spreadsheetml/2006/main" count="88" uniqueCount="88">
  <si>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</si>
  <si>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</si>
  <si>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</si>
  <si>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</si>
  <si>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</si>
  <si>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</si>
  <si>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</si>
  <si>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</si>
  <si>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</si>
  <si>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</si>
  <si>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</si>
  <si>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</si>
  <si>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</si>
  <si>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</si>
  <si>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</si>
  <si>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</si>
  <si>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</si>
  <si>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</si>
  <si>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</si>
  <si>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</si>
  <si>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</si>
  <si>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</si>
  <si>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</si>
  <si>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</si>
  <si>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</si>
  <si>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</si>
  <si>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</si>
  <si>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</si>
  <si>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</si>
  <si>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</si>
  <si>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</si>
  <si>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</si>
  <si>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</si>
  <si>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</si>
  <si>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</si>
  <si>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</si>
  <si>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</si>
  <si>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</si>
  <si>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</si>
  <si>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</si>
  <si>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</si>
  <si>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</si>
  <si>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</si>
  <si>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</si>
  <si>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</si>
  <si>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</si>
  <si>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</si>
  <si>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</si>
  <si>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</si>
  <si>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</si>
  <si>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</si>
  <si>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</si>
  <si>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</si>
  <si>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</si>
  <si>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</si>
  <si>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</si>
  <si>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</si>
  <si>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</si>
  <si>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</si>
  <si>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</si>
  <si>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</si>
  <si>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</si>
  <si>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</si>
  <si>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</si>
  <si>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</si>
  <si>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</si>
  <si>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</si>
  <si>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</si>
  <si>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</si>
  <si>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</si>
  <si>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</si>
  <si>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</si>
  <si>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</si>
  <si>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</si>
  <si>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</si>
  <si>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</si>
  <si>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</si>
  <si>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</si>
  <si>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</si>
  <si>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</si>
  <si>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</si>
  <si>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</si>
  <si>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</si>
  <si>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</si>
  <si>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</si>
  <si>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</si>
  <si>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PROMOTORA PARA EL DESARROLLO ECONÓMICO DE CHIHUAHUA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</si>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</sst>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C10" sqref="C10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" style="1" customWidth="1"/>
    <col min="4" max="4" width="17" style="1" customWidth="1"/>
    <col min="5" max="5" width="18.85546875" style="1" customWidth="1"/>
    <col min="6" max="7" width="17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25151717</v>
      </c>
      <c r="D9" s="16">
        <f>SUM(D10:D16)</f>
        <v>0</v>
      </c>
      <c r="E9" s="16">
        <f t="shared" ref="E9:E26" si="0">C9+D9</f>
        <v>25151717</v>
      </c>
      <c r="F9" s="16">
        <f>SUM(F10:F16)</f>
        <v>9799351.25</v>
      </c>
      <c r="G9" s="16">
        <f>SUM(G10:G16)</f>
        <v>9799351.25</v>
      </c>
      <c r="H9" s="16">
        <f t="shared" ref="H9:H40" si="1">E9-F9</f>
        <v>15352365.75</v>
      </c>
    </row>
    <row r="10" spans="2:9" ht="12" customHeight="1" x14ac:dyDescent="0.2">
      <c r="B10" s="11" t="s">
        <v>14</v>
      </c>
      <c r="C10" s="12">
        <v>15590601</v>
      </c>
      <c r="D10" s="13">
        <v>0</v>
      </c>
      <c r="E10" s="18">
        <f t="shared" si="0"/>
        <v>15590601</v>
      </c>
      <c r="F10" s="12">
        <v>7485940.7999999998</v>
      </c>
      <c r="G10" s="12">
        <v>7485940.7999999998</v>
      </c>
      <c r="H10" s="20">
        <f t="shared" si="1"/>
        <v>8104660.2000000002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2480073</v>
      </c>
      <c r="D12" s="13">
        <v>0</v>
      </c>
      <c r="E12" s="18">
        <f t="shared" si="0"/>
        <v>2480073</v>
      </c>
      <c r="F12" s="12">
        <v>12133.72</v>
      </c>
      <c r="G12" s="12">
        <v>12133.72</v>
      </c>
      <c r="H12" s="20">
        <f t="shared" si="1"/>
        <v>2467939.2799999998</v>
      </c>
    </row>
    <row r="13" spans="2:9" ht="12" customHeight="1" x14ac:dyDescent="0.2">
      <c r="B13" s="11" t="s">
        <v>17</v>
      </c>
      <c r="C13" s="12">
        <v>3020404</v>
      </c>
      <c r="D13" s="13">
        <v>0</v>
      </c>
      <c r="E13" s="18">
        <f>C13+D13</f>
        <v>3020404</v>
      </c>
      <c r="F13" s="12">
        <v>1312497.47</v>
      </c>
      <c r="G13" s="12">
        <v>1312497.47</v>
      </c>
      <c r="H13" s="20">
        <f t="shared" si="1"/>
        <v>1707906.53</v>
      </c>
    </row>
    <row r="14" spans="2:9" ht="12" customHeight="1" x14ac:dyDescent="0.2">
      <c r="B14" s="11" t="s">
        <v>18</v>
      </c>
      <c r="C14" s="12">
        <v>4060639</v>
      </c>
      <c r="D14" s="13">
        <v>0</v>
      </c>
      <c r="E14" s="18">
        <f t="shared" si="0"/>
        <v>4060639</v>
      </c>
      <c r="F14" s="12">
        <v>988779.26</v>
      </c>
      <c r="G14" s="12">
        <v>988779.26</v>
      </c>
      <c r="H14" s="20">
        <f t="shared" si="1"/>
        <v>3071859.74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2018900</v>
      </c>
      <c r="D17" s="16">
        <f>SUM(D18:D26)</f>
        <v>0</v>
      </c>
      <c r="E17" s="16">
        <f t="shared" si="0"/>
        <v>2018900</v>
      </c>
      <c r="F17" s="16">
        <f>SUM(F18:F26)</f>
        <v>566966.57000000007</v>
      </c>
      <c r="G17" s="16">
        <f>SUM(G18:G26)</f>
        <v>566966.57000000007</v>
      </c>
      <c r="H17" s="16">
        <f t="shared" si="1"/>
        <v>1451933.43</v>
      </c>
    </row>
    <row r="18" spans="2:8" ht="24" x14ac:dyDescent="0.2">
      <c r="B18" s="9" t="s">
        <v>22</v>
      </c>
      <c r="C18" s="12">
        <v>550000</v>
      </c>
      <c r="D18" s="13">
        <v>0</v>
      </c>
      <c r="E18" s="18">
        <f t="shared" si="0"/>
        <v>550000</v>
      </c>
      <c r="F18" s="12">
        <v>124309.59</v>
      </c>
      <c r="G18" s="12">
        <v>124309.59</v>
      </c>
      <c r="H18" s="20">
        <f t="shared" si="1"/>
        <v>425690.41000000003</v>
      </c>
    </row>
    <row r="19" spans="2:8" ht="12" customHeight="1" x14ac:dyDescent="0.2">
      <c r="B19" s="9" t="s">
        <v>23</v>
      </c>
      <c r="C19" s="12">
        <v>60000</v>
      </c>
      <c r="D19" s="13">
        <v>0</v>
      </c>
      <c r="E19" s="18">
        <f t="shared" si="0"/>
        <v>60000</v>
      </c>
      <c r="F19" s="12">
        <v>29285.47</v>
      </c>
      <c r="G19" s="12">
        <v>29285.47</v>
      </c>
      <c r="H19" s="20">
        <f t="shared" si="1"/>
        <v>30714.53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2000</v>
      </c>
      <c r="D22" s="13">
        <v>0</v>
      </c>
      <c r="E22" s="18">
        <f t="shared" si="0"/>
        <v>2000</v>
      </c>
      <c r="F22" s="12">
        <v>0</v>
      </c>
      <c r="G22" s="12">
        <v>0</v>
      </c>
      <c r="H22" s="20">
        <f t="shared" si="1"/>
        <v>2000</v>
      </c>
    </row>
    <row r="23" spans="2:8" ht="12" customHeight="1" x14ac:dyDescent="0.2">
      <c r="B23" s="9" t="s">
        <v>27</v>
      </c>
      <c r="C23" s="12">
        <v>1406900</v>
      </c>
      <c r="D23" s="13">
        <v>0</v>
      </c>
      <c r="E23" s="18">
        <f t="shared" si="0"/>
        <v>1406900</v>
      </c>
      <c r="F23" s="12">
        <v>413371.51</v>
      </c>
      <c r="G23" s="12">
        <v>413371.51</v>
      </c>
      <c r="H23" s="20">
        <f t="shared" si="1"/>
        <v>993528.49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113088071</v>
      </c>
      <c r="D27" s="16">
        <f>SUM(D28:D36)</f>
        <v>0</v>
      </c>
      <c r="E27" s="16">
        <f>D27+C27</f>
        <v>113088071</v>
      </c>
      <c r="F27" s="16">
        <f>SUM(F28:F36)</f>
        <v>24216234.050000004</v>
      </c>
      <c r="G27" s="16">
        <f>SUM(G28:G36)</f>
        <v>24216234.050000004</v>
      </c>
      <c r="H27" s="16">
        <f t="shared" si="1"/>
        <v>88871836.949999988</v>
      </c>
    </row>
    <row r="28" spans="2:8" x14ac:dyDescent="0.2">
      <c r="B28" s="9" t="s">
        <v>32</v>
      </c>
      <c r="C28" s="12">
        <v>43590000</v>
      </c>
      <c r="D28" s="13">
        <v>0</v>
      </c>
      <c r="E28" s="18">
        <f t="shared" ref="E28:E36" si="2">C28+D28</f>
        <v>43590000</v>
      </c>
      <c r="F28" s="12">
        <v>4495636.63</v>
      </c>
      <c r="G28" s="12">
        <v>4495636.63</v>
      </c>
      <c r="H28" s="20">
        <f t="shared" si="1"/>
        <v>39094363.369999997</v>
      </c>
    </row>
    <row r="29" spans="2:8" x14ac:dyDescent="0.2">
      <c r="B29" s="9" t="s">
        <v>33</v>
      </c>
      <c r="C29" s="12">
        <v>45000</v>
      </c>
      <c r="D29" s="13">
        <v>0</v>
      </c>
      <c r="E29" s="18">
        <f t="shared" si="2"/>
        <v>45000</v>
      </c>
      <c r="F29" s="12">
        <v>18200</v>
      </c>
      <c r="G29" s="12">
        <v>18200</v>
      </c>
      <c r="H29" s="20">
        <f t="shared" si="1"/>
        <v>26800</v>
      </c>
    </row>
    <row r="30" spans="2:8" ht="12" customHeight="1" x14ac:dyDescent="0.2">
      <c r="B30" s="9" t="s">
        <v>34</v>
      </c>
      <c r="C30" s="12">
        <v>17851400</v>
      </c>
      <c r="D30" s="13">
        <v>0</v>
      </c>
      <c r="E30" s="18">
        <f t="shared" si="2"/>
        <v>17851400</v>
      </c>
      <c r="F30" s="12">
        <v>6087705.4900000002</v>
      </c>
      <c r="G30" s="12">
        <v>6087705.4900000002</v>
      </c>
      <c r="H30" s="20">
        <f t="shared" si="1"/>
        <v>11763694.51</v>
      </c>
    </row>
    <row r="31" spans="2:8" x14ac:dyDescent="0.2">
      <c r="B31" s="9" t="s">
        <v>35</v>
      </c>
      <c r="C31" s="12">
        <v>785000</v>
      </c>
      <c r="D31" s="13">
        <v>0</v>
      </c>
      <c r="E31" s="18">
        <f t="shared" si="2"/>
        <v>785000</v>
      </c>
      <c r="F31" s="12">
        <v>226496.82</v>
      </c>
      <c r="G31" s="12">
        <v>226496.82</v>
      </c>
      <c r="H31" s="20">
        <f t="shared" si="1"/>
        <v>558503.17999999993</v>
      </c>
    </row>
    <row r="32" spans="2:8" ht="24" x14ac:dyDescent="0.2">
      <c r="B32" s="9" t="s">
        <v>36</v>
      </c>
      <c r="C32" s="12">
        <v>30711345</v>
      </c>
      <c r="D32" s="13">
        <v>0</v>
      </c>
      <c r="E32" s="18">
        <f t="shared" si="2"/>
        <v>30711345</v>
      </c>
      <c r="F32" s="12">
        <v>5146689.370000001</v>
      </c>
      <c r="G32" s="12">
        <v>5146689.370000001</v>
      </c>
      <c r="H32" s="20">
        <f t="shared" si="1"/>
        <v>25564655.629999999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3420000</v>
      </c>
      <c r="D34" s="13">
        <v>0</v>
      </c>
      <c r="E34" s="18">
        <f t="shared" si="2"/>
        <v>3420000</v>
      </c>
      <c r="F34" s="12">
        <v>1009351.53</v>
      </c>
      <c r="G34" s="12">
        <v>1009351.53</v>
      </c>
      <c r="H34" s="20">
        <f t="shared" si="1"/>
        <v>2410648.4699999997</v>
      </c>
    </row>
    <row r="35" spans="2:8" x14ac:dyDescent="0.2">
      <c r="B35" s="9" t="s">
        <v>39</v>
      </c>
      <c r="C35" s="12">
        <v>6850000</v>
      </c>
      <c r="D35" s="13">
        <v>0</v>
      </c>
      <c r="E35" s="18">
        <f t="shared" si="2"/>
        <v>6850000</v>
      </c>
      <c r="F35" s="12">
        <v>3787881.3000000003</v>
      </c>
      <c r="G35" s="12">
        <v>3787881.3000000003</v>
      </c>
      <c r="H35" s="20">
        <f t="shared" si="1"/>
        <v>3062118.6999999997</v>
      </c>
    </row>
    <row r="36" spans="2:8" x14ac:dyDescent="0.2">
      <c r="B36" s="9" t="s">
        <v>40</v>
      </c>
      <c r="C36" s="12">
        <v>9835326</v>
      </c>
      <c r="D36" s="13">
        <v>0</v>
      </c>
      <c r="E36" s="18">
        <f t="shared" si="2"/>
        <v>9835326</v>
      </c>
      <c r="F36" s="12">
        <v>3444272.91</v>
      </c>
      <c r="G36" s="12">
        <v>3444272.91</v>
      </c>
      <c r="H36" s="20">
        <f t="shared" si="1"/>
        <v>6391053.0899999999</v>
      </c>
    </row>
    <row r="37" spans="2:8" ht="20.100000000000001" customHeight="1" x14ac:dyDescent="0.2">
      <c r="B37" s="7" t="s">
        <v>41</v>
      </c>
      <c r="C37" s="16">
        <f>SUM(C38:C46)</f>
        <v>1502851</v>
      </c>
      <c r="D37" s="16">
        <f>SUM(D38:D46)</f>
        <v>0</v>
      </c>
      <c r="E37" s="16">
        <f>C37+D37</f>
        <v>1502851</v>
      </c>
      <c r="F37" s="16">
        <f>SUM(F38:F46)</f>
        <v>401677.42</v>
      </c>
      <c r="G37" s="16">
        <f>SUM(G38:G46)</f>
        <v>401677.42</v>
      </c>
      <c r="H37" s="16">
        <f t="shared" si="1"/>
        <v>1101173.58</v>
      </c>
    </row>
    <row r="38" spans="2:8" ht="12" customHeight="1" x14ac:dyDescent="0.2">
      <c r="B38" s="9" t="s">
        <v>42</v>
      </c>
      <c r="C38" s="12">
        <v>270000</v>
      </c>
      <c r="D38" s="13">
        <v>0</v>
      </c>
      <c r="E38" s="18">
        <f t="shared" ref="E38:E79" si="3">C38+D38</f>
        <v>270000</v>
      </c>
      <c r="F38" s="12">
        <v>120201.82</v>
      </c>
      <c r="G38" s="12">
        <v>120201.82</v>
      </c>
      <c r="H38" s="20">
        <f t="shared" si="1"/>
        <v>149798.18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962851</v>
      </c>
      <c r="D42" s="13">
        <v>0</v>
      </c>
      <c r="E42" s="18">
        <f t="shared" si="3"/>
        <v>962851</v>
      </c>
      <c r="F42" s="12">
        <v>251475.59999999998</v>
      </c>
      <c r="G42" s="12">
        <v>251475.59999999998</v>
      </c>
      <c r="H42" s="20">
        <f t="shared" si="4"/>
        <v>711375.4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270000</v>
      </c>
      <c r="D45" s="13">
        <v>0</v>
      </c>
      <c r="E45" s="18">
        <f t="shared" si="3"/>
        <v>270000</v>
      </c>
      <c r="F45" s="12">
        <v>30000</v>
      </c>
      <c r="G45" s="12">
        <v>30000</v>
      </c>
      <c r="H45" s="20">
        <f t="shared" si="4"/>
        <v>240000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29756008</v>
      </c>
      <c r="E47" s="16">
        <f t="shared" si="3"/>
        <v>29756008</v>
      </c>
      <c r="F47" s="16">
        <f>SUM(F48:F56)</f>
        <v>6881035.8000000007</v>
      </c>
      <c r="G47" s="16">
        <f>SUM(G48:G56)</f>
        <v>6881035.8000000007</v>
      </c>
      <c r="H47" s="16">
        <f t="shared" si="4"/>
        <v>22874972.199999999</v>
      </c>
    </row>
    <row r="48" spans="2:8" x14ac:dyDescent="0.2">
      <c r="B48" s="9" t="s">
        <v>52</v>
      </c>
      <c r="C48" s="12">
        <v>0</v>
      </c>
      <c r="D48" s="13">
        <v>11800008</v>
      </c>
      <c r="E48" s="18">
        <f t="shared" si="3"/>
        <v>11800008</v>
      </c>
      <c r="F48" s="12">
        <v>465005.5</v>
      </c>
      <c r="G48" s="12">
        <v>465005.5</v>
      </c>
      <c r="H48" s="20">
        <f t="shared" si="4"/>
        <v>11335002.5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4000000</v>
      </c>
      <c r="E51" s="18">
        <f t="shared" si="3"/>
        <v>4000000</v>
      </c>
      <c r="F51" s="12">
        <v>3434568.97</v>
      </c>
      <c r="G51" s="12">
        <v>3434568.97</v>
      </c>
      <c r="H51" s="20">
        <f t="shared" si="4"/>
        <v>565431.0299999998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11646000</v>
      </c>
      <c r="E53" s="18">
        <f t="shared" si="3"/>
        <v>11646000</v>
      </c>
      <c r="F53" s="12">
        <v>2981461.33</v>
      </c>
      <c r="G53" s="12">
        <v>2981461.33</v>
      </c>
      <c r="H53" s="20">
        <f t="shared" si="4"/>
        <v>8664538.6699999999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2310000</v>
      </c>
      <c r="E55" s="18">
        <f t="shared" si="3"/>
        <v>2310000</v>
      </c>
      <c r="F55" s="12">
        <v>0</v>
      </c>
      <c r="G55" s="12">
        <v>0</v>
      </c>
      <c r="H55" s="20">
        <f t="shared" si="4"/>
        <v>2310000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131850000</v>
      </c>
      <c r="E57" s="16">
        <f t="shared" si="3"/>
        <v>131850000</v>
      </c>
      <c r="F57" s="16">
        <f>SUM(F58:F60)</f>
        <v>0</v>
      </c>
      <c r="G57" s="16">
        <f>SUM(G58:G60)</f>
        <v>0</v>
      </c>
      <c r="H57" s="16">
        <f t="shared" si="4"/>
        <v>131850000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131850000</v>
      </c>
      <c r="E59" s="18">
        <f t="shared" si="3"/>
        <v>131850000</v>
      </c>
      <c r="F59" s="12">
        <v>0</v>
      </c>
      <c r="G59" s="12">
        <v>0</v>
      </c>
      <c r="H59" s="18">
        <f t="shared" si="4"/>
        <v>131850000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141761539</v>
      </c>
      <c r="D81" s="22">
        <f>SUM(D73,D69,D61,D57,D47,D37,D27,D17,D9)</f>
        <v>161606008</v>
      </c>
      <c r="E81" s="22">
        <f>C81+D81</f>
        <v>303367547</v>
      </c>
      <c r="F81" s="22">
        <f>SUM(F73,F69,F61,F57,F47,F37,F17,F27,F9)</f>
        <v>41865265.090000004</v>
      </c>
      <c r="G81" s="22">
        <f>SUM(G73,G69,G61,G57,G47,G37,G27,G17,G9)</f>
        <v>41865265.090000004</v>
      </c>
      <c r="H81" s="22">
        <f t="shared" si="5"/>
        <v>261502281.91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2019-12-04T16:22:52Z</dcterms:created>
  <dcterms:modified xsi:type="dcterms:W3CDTF">2023-07-11T18:15:14Z</dcterms:modified>
</cp:coreProperties>
</file>